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baftauk-my.sharepoint.com/personal/shreyam_bafta_org/Documents/"/>
    </mc:Choice>
  </mc:AlternateContent>
  <xr:revisionPtr revIDLastSave="0" documentId="8_{8EEBD352-53AB-4D8F-844B-C25D244F5450}" xr6:coauthVersionLast="47" xr6:coauthVersionMax="47" xr10:uidLastSave="{00000000-0000-0000-0000-000000000000}"/>
  <bookViews>
    <workbookView xWindow="-108" yWindow="-108" windowWidth="23256" windowHeight="12456" firstSheet="1" activeTab="1" xr2:uid="{CDC3F6E7-7EDE-4FE6-B422-E5F7E5029756}"/>
  </bookViews>
  <sheets>
    <sheet name="Suggested Savings" sheetId="4" r:id="rId1"/>
    <sheet name="Template" sheetId="1" r:id="rId2"/>
  </sheets>
  <definedNames>
    <definedName name="_xlnm._FilterDatabase" localSheetId="1" hidden="1">Template!$H$3:$J$3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1" l="1"/>
  <c r="E6" i="1"/>
  <c r="E7" i="1"/>
  <c r="E8" i="1"/>
  <c r="E9" i="1"/>
  <c r="E10" i="1"/>
  <c r="E11" i="1"/>
  <c r="E12" i="1"/>
  <c r="E13" i="1"/>
  <c r="E14" i="1"/>
  <c r="E15" i="1"/>
  <c r="E16" i="1"/>
  <c r="E17" i="1"/>
  <c r="E18" i="1"/>
  <c r="E19" i="1"/>
  <c r="E20" i="1"/>
  <c r="E21" i="1"/>
  <c r="E4" i="1"/>
  <c r="E22" i="1"/>
  <c r="J9" i="1"/>
  <c r="J8" i="1"/>
  <c r="J5" i="1"/>
  <c r="J7" i="1"/>
  <c r="J6" i="1"/>
  <c r="J4" i="1"/>
  <c r="J10" i="1"/>
</calcChain>
</file>

<file path=xl/sharedStrings.xml><?xml version="1.0" encoding="utf-8"?>
<sst xmlns="http://schemas.openxmlformats.org/spreadsheetml/2006/main" count="74" uniqueCount="54">
  <si>
    <t>BAFTA Albert Sustainable Cost Saving Template</t>
  </si>
  <si>
    <t xml:space="preserve">Despite what you might think, often productions that implement sustainability measures will also save money. Keep track of your actions and whether they cost or save you money to help us find the most cost effective ways for productions to operate sustainably. Although some sustainable options may be more expensive, you may find these costs are offset in other areas. Reducing your carbon emissions will also reduce your offset costs in your BAFTA Albert Carbon Footprint. </t>
  </si>
  <si>
    <t>Categories</t>
  </si>
  <si>
    <t>Suggested Swaps</t>
  </si>
  <si>
    <t>Accommodation</t>
  </si>
  <si>
    <t>Use local crew who won't need accommodation, reduce crew who need to travel overnight by using locals for dailys</t>
  </si>
  <si>
    <t>Cast</t>
  </si>
  <si>
    <t>Hire local cast to save on transport costs down the line, book hotels close to set to save travel costs, economy rather than first class flights, encourage shared travel options like carpooling rather than booking cast members individual taxis, ensure your cast and talent is engaged in your sustainable goals</t>
  </si>
  <si>
    <t>Catering / Food</t>
  </si>
  <si>
    <t>Offer more (or only!) veggie/vegan meals, eliminate single use foodware, source local produce, hire local caterers to save on transport fees, reduce food waste</t>
  </si>
  <si>
    <t>Costumes</t>
  </si>
  <si>
    <t>Rent costumes to remove disposal fees and save time at the end of the shoot, re-use/ re-style costumes or buy second hand costumes to save money</t>
  </si>
  <si>
    <t>Crew</t>
  </si>
  <si>
    <t>Use local crew to save on accommodation costs, share crew with other productions to split costs</t>
  </si>
  <si>
    <t>Energy</t>
  </si>
  <si>
    <t>Mains power rather than generators to save money on fuel &amp; transporting the gennies, solar powered generators to also save on fuel, reusable batteries to save over the course of the production, use greener energy sources</t>
  </si>
  <si>
    <t>Equipment</t>
  </si>
  <si>
    <t>Hire local equipment and use local suppliers to reduce transportation fees, use solar powered equipment to make remote location shoots easier</t>
  </si>
  <si>
    <t>Filming</t>
  </si>
  <si>
    <t>Use drones over helicopters for aerial shots, use archive or stock footage where avaliable to save time &amp; costs on crew and travel, consider where remote direction is possible</t>
  </si>
  <si>
    <t>Paper</t>
  </si>
  <si>
    <t xml:space="preserve">Opt in or no printing policy to save on paper waste &amp; cost. Where printing is necessary, consider black and white, double sided printing, and A5 over A4. Invole accounts by using e-pay slips and an online PO system. </t>
  </si>
  <si>
    <t>Production Office</t>
  </si>
  <si>
    <t xml:space="preserve">Encourage hybrid working to save on travel/office fees; install low flow water fittings; rent or buy fridges, washing machines etc. second hand so as to save on disposal at the end; sell any purchased office equipment on after production; use LED lights, lighting sensors, and display visual reminders onenergy savings to be more energy efficient. </t>
  </si>
  <si>
    <t>Props</t>
  </si>
  <si>
    <t>Rent all props, sell on after production, or buy them second hand to cut costs</t>
  </si>
  <si>
    <t>Sets</t>
  </si>
  <si>
    <t>Reuse or purchase second hand sets, rent set pieces, share sets with other productions (if possible!), store sets for future productions to cut on costs during production</t>
  </si>
  <si>
    <t>Travel &amp; Transport</t>
  </si>
  <si>
    <t>Limit flights to economy, reduce numbers for recces, video calls over physical meetings, utilise public transport as much as possible, encourage carsharing to save on transport, use bicycle or motorcycle couriers when possible, eliminate private aircrafts</t>
  </si>
  <si>
    <t>Waste</t>
  </si>
  <si>
    <t>Donating leftover food, re-using anything you can on future productions, selling on props and costumes at the end of production will reduce disposal costs</t>
  </si>
  <si>
    <t>Water</t>
  </si>
  <si>
    <t>Encourage crew to bring their own water bottle to set, provide water refill stations, ban single-use plastic</t>
  </si>
  <si>
    <t>Cost Savings Template</t>
  </si>
  <si>
    <t>Please fill in your traditional costs vs. the cost of sustainable options below to see how much you've saved/incurred across your production. This can help both assessors and productions to see that sustainable spend tracking was in place to categorise and monitor sustainability-related expenses. You can also categorise your swaps so you can see which areas you saved/incurred the most. You might be surprised!</t>
  </si>
  <si>
    <t>This table shows your total savings per category to help identify your biggest savers</t>
  </si>
  <si>
    <t>Category</t>
  </si>
  <si>
    <t>Swaps</t>
  </si>
  <si>
    <t>Traditional Option Cost</t>
  </si>
  <si>
    <t>Sustainable Option Cost</t>
  </si>
  <si>
    <t>+/-</t>
  </si>
  <si>
    <t>Notes</t>
  </si>
  <si>
    <t>Summary Table</t>
  </si>
  <si>
    <t>Total Savings</t>
  </si>
  <si>
    <t>Materials</t>
  </si>
  <si>
    <t>Example 1 - crew brought own water bottles so no plastic bottles purchased</t>
  </si>
  <si>
    <t>Example 2 - batteries hired over new purchased</t>
  </si>
  <si>
    <t>Transport</t>
  </si>
  <si>
    <t>Example 3 - train travel over flights</t>
  </si>
  <si>
    <t>Catering</t>
  </si>
  <si>
    <t>Select a category</t>
  </si>
  <si>
    <t xml:space="preserve">Water </t>
  </si>
  <si>
    <t>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</si>
</sst>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quot;£&quot;#,##0.00"/>
  </numFmts>
  <fonts count="28">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GT Walsheim"/>
      <family val="3"/>
    </font>
    <font>
      <b/>
      <sz val="11"/>
      <color theme="1"/>
      <name val="GT Walsheim"/>
      <family val="3"/>
    </font>
    <font>
      <i/>
      <sz val="11"/>
      <color theme="1"/>
      <name val="GT Walsheim"/>
      <family val="3"/>
    </font>
    <font>
      <b/>
      <sz val="18"/>
      <color rgb="FFFE3E00"/>
      <name val="GT Walsheim"/>
      <family val="3"/>
    </font>
    <font>
      <b/>
      <sz val="11"/>
      <color rgb="FF000000"/>
      <name val="GT Walsheim"/>
    </font>
    <font>
      <b/>
      <sz val="20"/>
      <color rgb="FF000000"/>
      <name val="Calibri"/>
      <scheme val="minor"/>
    </font>
    <font>
      <sz val="14"/>
      <color indexed="8"/>
      <name val="Calibri"/>
      <scheme val="minor"/>
    </font>
    <font>
      <b/>
      <sz val="14"/>
      <color rgb="FF000000"/>
      <name val="Calibri"/>
      <scheme val="minor"/>
    </font>
    <font>
      <sz val="14"/>
      <color theme="1"/>
      <name val="Calibri"/>
      <scheme val="minor"/>
    </font>
    <font>
      <i/>
      <sz val="11"/>
      <color theme="2" tint="-0.499984740745262"/>
      <name val="GT Walsheim"/>
      <family val="3"/>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E3E00"/>
        <bgColor indexed="64"/>
      </patternFill>
    </fill>
    <fill>
      <patternFill patternType="solid">
        <fgColor rgb="FFB3FFF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style="medium">
        <color rgb="FF000000"/>
      </left>
      <right/>
      <top style="medium">
        <color indexed="64"/>
      </top>
      <bottom/>
      <diagonal/>
    </border>
    <border>
      <left/>
      <right/>
      <top style="medium">
        <color indexed="64"/>
      </top>
      <bottom/>
      <diagonal/>
    </border>
    <border>
      <left style="medium">
        <color rgb="FF000000"/>
      </left>
      <right/>
      <top/>
      <bottom/>
      <diagonal/>
    </border>
    <border>
      <left style="medium">
        <color rgb="FF000000"/>
      </left>
      <right style="thin">
        <color indexed="8"/>
      </right>
      <top style="medium">
        <color indexed="64"/>
      </top>
      <bottom style="medium">
        <color indexed="64"/>
      </bottom>
      <diagonal/>
    </border>
    <border>
      <left style="thin">
        <color indexed="8"/>
      </left>
      <right style="medium">
        <color rgb="FF000000"/>
      </right>
      <top style="medium">
        <color indexed="64"/>
      </top>
      <bottom style="medium">
        <color indexed="64"/>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5">
    <xf numFmtId="0" fontId="0" fillId="0" borderId="0" xfId="0"/>
    <xf numFmtId="0" fontId="18" fillId="0" borderId="0" xfId="0" applyFont="1"/>
    <xf numFmtId="0" fontId="18" fillId="34" borderId="0" xfId="0" applyFont="1" applyFill="1"/>
    <xf numFmtId="0" fontId="19" fillId="0" borderId="0" xfId="0" applyFont="1"/>
    <xf numFmtId="0" fontId="19" fillId="0" borderId="10" xfId="0" applyFont="1" applyBorder="1"/>
    <xf numFmtId="0" fontId="19" fillId="33" borderId="0" xfId="0" applyFont="1" applyFill="1"/>
    <xf numFmtId="0" fontId="18" fillId="34" borderId="0" xfId="0" applyFont="1" applyFill="1" applyAlignment="1">
      <alignment horizontal="center" vertical="top" wrapText="1"/>
    </xf>
    <xf numFmtId="0" fontId="22" fillId="33" borderId="12" xfId="0" applyFont="1" applyFill="1" applyBorder="1"/>
    <xf numFmtId="0" fontId="19" fillId="33" borderId="12" xfId="0" applyFont="1" applyFill="1" applyBorder="1"/>
    <xf numFmtId="0" fontId="20" fillId="0" borderId="12" xfId="0" applyFont="1" applyBorder="1"/>
    <xf numFmtId="164" fontId="20" fillId="0" borderId="12" xfId="0" applyNumberFormat="1" applyFont="1" applyBorder="1"/>
    <xf numFmtId="0" fontId="19" fillId="0" borderId="12" xfId="0" applyFont="1" applyBorder="1"/>
    <xf numFmtId="0" fontId="18" fillId="0" borderId="12" xfId="0" applyFont="1" applyBorder="1"/>
    <xf numFmtId="0" fontId="18" fillId="33" borderId="12" xfId="0" applyFont="1" applyFill="1" applyBorder="1"/>
    <xf numFmtId="164" fontId="19" fillId="33" borderId="12" xfId="0" applyNumberFormat="1" applyFont="1" applyFill="1" applyBorder="1"/>
    <xf numFmtId="49" fontId="25" fillId="33" borderId="18" xfId="0" applyNumberFormat="1" applyFont="1" applyFill="1" applyBorder="1" applyAlignment="1">
      <alignment horizontal="left" vertical="center" wrapText="1"/>
    </xf>
    <xf numFmtId="49" fontId="25" fillId="33" borderId="19" xfId="0" applyNumberFormat="1" applyFont="1" applyFill="1" applyBorder="1" applyAlignment="1">
      <alignment horizontal="left" vertical="center" wrapText="1"/>
    </xf>
    <xf numFmtId="0" fontId="26" fillId="0" borderId="17" xfId="0" applyFont="1" applyBorder="1" applyAlignment="1">
      <alignment horizontal="left" vertical="center"/>
    </xf>
    <xf numFmtId="0" fontId="26" fillId="0" borderId="20" xfId="0" applyFont="1" applyBorder="1" applyAlignment="1">
      <alignment horizontal="left" vertical="center" wrapText="1"/>
    </xf>
    <xf numFmtId="0" fontId="26" fillId="0" borderId="21" xfId="0" applyFont="1" applyBorder="1" applyAlignment="1">
      <alignment horizontal="left" vertical="center"/>
    </xf>
    <xf numFmtId="0" fontId="26" fillId="0" borderId="22" xfId="0" applyFont="1" applyBorder="1" applyAlignment="1">
      <alignment horizontal="left" vertical="center" wrapText="1"/>
    </xf>
    <xf numFmtId="0" fontId="0" fillId="0" borderId="0" xfId="0" applyAlignment="1">
      <alignment wrapText="1"/>
    </xf>
    <xf numFmtId="165" fontId="18" fillId="0" borderId="12" xfId="0" applyNumberFormat="1" applyFont="1" applyBorder="1"/>
    <xf numFmtId="0" fontId="27" fillId="0" borderId="12" xfId="0" applyFont="1" applyBorder="1"/>
    <xf numFmtId="0" fontId="21" fillId="0" borderId="10" xfId="0" applyFont="1" applyBorder="1" applyAlignment="1">
      <alignment horizontal="center" vertical="center"/>
    </xf>
    <xf numFmtId="0" fontId="18" fillId="0" borderId="12" xfId="0" applyFont="1" applyBorder="1" applyAlignment="1">
      <alignment horizontal="center"/>
    </xf>
    <xf numFmtId="0" fontId="19" fillId="33" borderId="12" xfId="0" applyFont="1" applyFill="1" applyBorder="1" applyAlignment="1">
      <alignment horizontal="center"/>
    </xf>
    <xf numFmtId="0" fontId="18" fillId="34" borderId="11" xfId="0" applyFont="1" applyFill="1" applyBorder="1" applyAlignment="1">
      <alignment horizontal="center" vertical="top" wrapText="1"/>
    </xf>
    <xf numFmtId="0" fontId="18" fillId="34" borderId="23" xfId="0" applyFont="1" applyFill="1" applyBorder="1" applyAlignment="1">
      <alignment horizontal="center" vertical="center" wrapText="1"/>
    </xf>
    <xf numFmtId="49" fontId="23" fillId="33" borderId="13" xfId="0" applyNumberFormat="1" applyFont="1" applyFill="1" applyBorder="1" applyAlignment="1">
      <alignment horizontal="center" vertical="center"/>
    </xf>
    <xf numFmtId="49" fontId="23" fillId="33" borderId="14" xfId="0" applyNumberFormat="1" applyFont="1" applyFill="1" applyBorder="1" applyAlignment="1">
      <alignment horizontal="center" vertical="center"/>
    </xf>
    <xf numFmtId="49" fontId="24" fillId="0" borderId="15" xfId="0" applyNumberFormat="1" applyFont="1" applyBorder="1" applyAlignment="1">
      <alignment horizontal="left" vertical="center" wrapText="1"/>
    </xf>
    <xf numFmtId="49" fontId="24" fillId="0" borderId="16" xfId="0" applyNumberFormat="1" applyFont="1" applyBorder="1" applyAlignment="1">
      <alignment horizontal="left" vertical="center" wrapText="1"/>
    </xf>
    <xf numFmtId="49" fontId="24" fillId="0" borderId="17" xfId="0" applyNumberFormat="1" applyFont="1" applyBorder="1" applyAlignment="1">
      <alignment horizontal="left" vertical="center" wrapText="1"/>
    </xf>
    <xf numFmtId="49" fontId="24" fillId="0" borderId="0" xfId="0" applyNumberFormat="1" applyFont="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E3E00"/>
      <color rgb="FFB3FFF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971550</xdr:colOff>
      <xdr:row>0</xdr:row>
      <xdr:rowOff>476250</xdr:rowOff>
    </xdr:to>
    <xdr:pic>
      <xdr:nvPicPr>
        <xdr:cNvPr id="2" name="Picture 1">
          <a:extLst>
            <a:ext uri="{FF2B5EF4-FFF2-40B4-BE49-F238E27FC236}">
              <a16:creationId xmlns:a16="http://schemas.microsoft.com/office/drawing/2014/main" id="{DB028795-C30D-456F-A00B-DA5EB4908B97}"/>
            </a:ext>
          </a:extLst>
        </xdr:cNvPr>
        <xdr:cNvPicPr>
          <a:picLocks noChangeAspect="1"/>
        </xdr:cNvPicPr>
      </xdr:nvPicPr>
      <xdr:blipFill>
        <a:blip xmlns:r="http://schemas.openxmlformats.org/officeDocument/2006/relationships" r:embed="rId1"/>
        <a:stretch>
          <a:fillRect/>
        </a:stretch>
      </xdr:blipFill>
      <xdr:spPr>
        <a:xfrm>
          <a:off x="0" y="0"/>
          <a:ext cx="971550" cy="4762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6F30A-E4D5-4538-9669-A0CD6E8527B9}">
  <dimension ref="A1:B27"/>
  <sheetViews>
    <sheetView topLeftCell="A17" zoomScale="76" workbookViewId="0">
      <selection activeCell="B7" sqref="B7"/>
    </sheetView>
  </sheetViews>
  <sheetFormatPr defaultRowHeight="15" customHeight="1"/>
  <cols>
    <col min="1" max="1" width="47.28515625" customWidth="1"/>
    <col min="2" max="2" width="152.42578125" style="21" customWidth="1"/>
  </cols>
  <sheetData>
    <row r="1" spans="1:2" ht="46.5" customHeight="1">
      <c r="A1" s="29" t="s">
        <v>0</v>
      </c>
      <c r="B1" s="30"/>
    </row>
    <row r="2" spans="1:2" ht="15" customHeight="1">
      <c r="A2" s="31" t="s">
        <v>1</v>
      </c>
      <c r="B2" s="32"/>
    </row>
    <row r="3" spans="1:2" ht="15" customHeight="1">
      <c r="A3" s="33"/>
      <c r="B3" s="34"/>
    </row>
    <row r="4" spans="1:2" ht="15" customHeight="1">
      <c r="A4" s="33"/>
      <c r="B4" s="34"/>
    </row>
    <row r="5" spans="1:2" ht="15" customHeight="1">
      <c r="A5" s="33"/>
      <c r="B5" s="34"/>
    </row>
    <row r="6" spans="1:2" ht="49.5" customHeight="1">
      <c r="A6" s="15" t="s">
        <v>2</v>
      </c>
      <c r="B6" s="16" t="s">
        <v>3</v>
      </c>
    </row>
    <row r="7" spans="1:2" ht="33.75" customHeight="1">
      <c r="A7" s="17" t="s">
        <v>4</v>
      </c>
      <c r="B7" s="18" t="s">
        <v>5</v>
      </c>
    </row>
    <row r="8" spans="1:2" ht="66" customHeight="1">
      <c r="A8" s="17" t="s">
        <v>6</v>
      </c>
      <c r="B8" s="18" t="s">
        <v>7</v>
      </c>
    </row>
    <row r="9" spans="1:2" ht="66" customHeight="1">
      <c r="A9" s="17" t="s">
        <v>8</v>
      </c>
      <c r="B9" s="18" t="s">
        <v>9</v>
      </c>
    </row>
    <row r="10" spans="1:2" ht="33.75" customHeight="1">
      <c r="A10" s="17" t="s">
        <v>10</v>
      </c>
      <c r="B10" s="18" t="s">
        <v>11</v>
      </c>
    </row>
    <row r="11" spans="1:2" ht="33.75" customHeight="1">
      <c r="A11" s="17" t="s">
        <v>12</v>
      </c>
      <c r="B11" s="18" t="s">
        <v>13</v>
      </c>
    </row>
    <row r="12" spans="1:2" ht="51.75" customHeight="1">
      <c r="A12" s="17" t="s">
        <v>14</v>
      </c>
      <c r="B12" s="18" t="s">
        <v>15</v>
      </c>
    </row>
    <row r="13" spans="1:2" ht="33.75" customHeight="1">
      <c r="A13" s="17" t="s">
        <v>16</v>
      </c>
      <c r="B13" s="18" t="s">
        <v>17</v>
      </c>
    </row>
    <row r="14" spans="1:2" ht="46.5" customHeight="1">
      <c r="A14" s="17" t="s">
        <v>18</v>
      </c>
      <c r="B14" s="18" t="s">
        <v>19</v>
      </c>
    </row>
    <row r="15" spans="1:2" ht="33.75" customHeight="1">
      <c r="A15" s="17" t="s">
        <v>20</v>
      </c>
      <c r="B15" s="18" t="s">
        <v>21</v>
      </c>
    </row>
    <row r="16" spans="1:2" ht="62.25" customHeight="1">
      <c r="A16" s="17" t="s">
        <v>22</v>
      </c>
      <c r="B16" s="18" t="s">
        <v>23</v>
      </c>
    </row>
    <row r="17" spans="1:2" ht="33.75" customHeight="1">
      <c r="A17" s="17" t="s">
        <v>24</v>
      </c>
      <c r="B17" s="18" t="s">
        <v>25</v>
      </c>
    </row>
    <row r="18" spans="1:2" ht="49.5" customHeight="1">
      <c r="A18" s="17" t="s">
        <v>26</v>
      </c>
      <c r="B18" s="18" t="s">
        <v>27</v>
      </c>
    </row>
    <row r="19" spans="1:2" ht="52.5" customHeight="1">
      <c r="A19" s="17" t="s">
        <v>28</v>
      </c>
      <c r="B19" s="18" t="s">
        <v>29</v>
      </c>
    </row>
    <row r="20" spans="1:2" ht="48.75" customHeight="1">
      <c r="A20" s="17" t="s">
        <v>30</v>
      </c>
      <c r="B20" s="18" t="s">
        <v>31</v>
      </c>
    </row>
    <row r="21" spans="1:2" ht="43.5" customHeight="1">
      <c r="A21" s="19" t="s">
        <v>32</v>
      </c>
      <c r="B21" s="20" t="s">
        <v>33</v>
      </c>
    </row>
    <row r="26" spans="1:2"/>
    <row r="27" spans="1:2"/>
  </sheetData>
  <mergeCells count="2">
    <mergeCell ref="A1:B1"/>
    <mergeCell ref="A2:B5"/>
  </mergeCells>
  <pageMargins left="0.7" right="0.7" top="0.75" bottom="0.75" header="0.3" footer="0.3"/>
  <pageSetup paperSize="9"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6FEC7-973E-4E1C-B16B-E518212898E7}">
  <sheetPr>
    <tabColor rgb="FFFE3E00"/>
  </sheetPr>
  <dimension ref="A1:J23"/>
  <sheetViews>
    <sheetView tabSelected="1" workbookViewId="0">
      <selection activeCell="D6" sqref="D6"/>
    </sheetView>
  </sheetViews>
  <sheetFormatPr defaultColWidth="8.85546875" defaultRowHeight="15" customHeight="1"/>
  <cols>
    <col min="1" max="1" width="18.5703125" style="1" customWidth="1"/>
    <col min="2" max="2" width="72.5703125" style="1" bestFit="1" customWidth="1"/>
    <col min="3" max="3" width="23.28515625" style="1" bestFit="1" customWidth="1"/>
    <col min="4" max="4" width="25.85546875" style="1" bestFit="1" customWidth="1"/>
    <col min="5" max="5" width="14.140625" style="1" customWidth="1"/>
    <col min="6" max="7" width="22.140625" style="1" customWidth="1"/>
    <col min="8" max="8" width="8.85546875" style="1"/>
    <col min="9" max="9" width="12.85546875" style="1" customWidth="1"/>
    <col min="10" max="10" width="16.85546875" style="1" customWidth="1"/>
    <col min="11" max="16384" width="8.85546875" style="1"/>
  </cols>
  <sheetData>
    <row r="1" spans="1:10" s="4" customFormat="1" ht="42" customHeight="1">
      <c r="A1" s="24" t="s">
        <v>34</v>
      </c>
      <c r="B1" s="24"/>
      <c r="C1" s="24"/>
      <c r="D1" s="24"/>
      <c r="E1" s="24"/>
      <c r="F1" s="24"/>
      <c r="G1" s="24"/>
      <c r="H1" s="24"/>
      <c r="I1" s="24"/>
      <c r="J1" s="24"/>
    </row>
    <row r="2" spans="1:10" s="2" customFormat="1" ht="45.75" customHeight="1">
      <c r="A2" s="27" t="s">
        <v>35</v>
      </c>
      <c r="B2" s="27"/>
      <c r="C2" s="27"/>
      <c r="D2" s="27"/>
      <c r="E2" s="27"/>
      <c r="F2" s="27"/>
      <c r="G2" s="6"/>
      <c r="H2" s="28" t="s">
        <v>36</v>
      </c>
      <c r="I2" s="28"/>
      <c r="J2" s="28"/>
    </row>
    <row r="3" spans="1:10" ht="15.75">
      <c r="A3" s="7" t="s">
        <v>37</v>
      </c>
      <c r="B3" s="8" t="s">
        <v>38</v>
      </c>
      <c r="C3" s="8" t="s">
        <v>39</v>
      </c>
      <c r="D3" s="8" t="s">
        <v>40</v>
      </c>
      <c r="E3" s="8" t="s">
        <v>41</v>
      </c>
      <c r="F3" s="8" t="s">
        <v>42</v>
      </c>
      <c r="G3" s="5"/>
      <c r="H3" s="26" t="s">
        <v>43</v>
      </c>
      <c r="I3" s="26"/>
      <c r="J3" s="7" t="s">
        <v>44</v>
      </c>
    </row>
    <row r="4" spans="1:10" ht="15.75">
      <c r="A4" s="9" t="s">
        <v>45</v>
      </c>
      <c r="B4" s="23" t="s">
        <v>46</v>
      </c>
      <c r="C4" s="10">
        <v>150</v>
      </c>
      <c r="D4" s="10">
        <v>0</v>
      </c>
      <c r="E4" s="10">
        <f>C4-D4</f>
        <v>150</v>
      </c>
      <c r="F4" s="11"/>
      <c r="G4" s="3"/>
      <c r="H4" s="25" t="s">
        <v>45</v>
      </c>
      <c r="I4" s="25"/>
      <c r="J4" s="22">
        <f>SUMIF($A$4:$A$100,"Materials",$E$4:$E$100)</f>
        <v>150</v>
      </c>
    </row>
    <row r="5" spans="1:10" ht="15.75">
      <c r="A5" s="9" t="s">
        <v>14</v>
      </c>
      <c r="B5" s="23" t="s">
        <v>47</v>
      </c>
      <c r="C5" s="10">
        <v>300</v>
      </c>
      <c r="D5" s="10">
        <v>150</v>
      </c>
      <c r="E5" s="10">
        <f t="shared" ref="E5:E21" si="0">C5-D5</f>
        <v>150</v>
      </c>
      <c r="F5" s="12"/>
      <c r="H5" s="25" t="s">
        <v>14</v>
      </c>
      <c r="I5" s="25"/>
      <c r="J5" s="22">
        <f>SUMIF($A$4:$A$100,"Energy",$E$4:$E$100)</f>
        <v>150</v>
      </c>
    </row>
    <row r="6" spans="1:10" ht="15.75">
      <c r="A6" s="9" t="s">
        <v>48</v>
      </c>
      <c r="B6" s="23" t="s">
        <v>49</v>
      </c>
      <c r="C6" s="10">
        <v>800</v>
      </c>
      <c r="D6" s="10">
        <v>500</v>
      </c>
      <c r="E6" s="10">
        <f t="shared" si="0"/>
        <v>300</v>
      </c>
      <c r="F6" s="12"/>
      <c r="H6" s="25" t="s">
        <v>50</v>
      </c>
      <c r="I6" s="25"/>
      <c r="J6" s="22">
        <f>SUMIF($A$4:$A$100,"Catering",$E$4:$E$100)</f>
        <v>0</v>
      </c>
    </row>
    <row r="7" spans="1:10" ht="15.75">
      <c r="A7" s="12" t="s">
        <v>45</v>
      </c>
      <c r="B7" s="12"/>
      <c r="C7" s="12"/>
      <c r="D7" s="12"/>
      <c r="E7" s="10">
        <f t="shared" si="0"/>
        <v>0</v>
      </c>
      <c r="F7" s="12"/>
      <c r="H7" s="25" t="s">
        <v>4</v>
      </c>
      <c r="I7" s="25"/>
      <c r="J7" s="22">
        <f>SUMIF($A$4:$A$100,"Accommodation",$E$4:$E$100)</f>
        <v>0</v>
      </c>
    </row>
    <row r="8" spans="1:10" ht="15.75">
      <c r="A8" s="12" t="s">
        <v>51</v>
      </c>
      <c r="B8" s="12"/>
      <c r="C8" s="12"/>
      <c r="D8" s="12"/>
      <c r="E8" s="10">
        <f t="shared" si="0"/>
        <v>0</v>
      </c>
      <c r="F8" s="12"/>
      <c r="H8" s="25" t="s">
        <v>52</v>
      </c>
      <c r="I8" s="25"/>
      <c r="J8" s="22">
        <f>SUMIF($A$4:$A$100,"Water",$E$4:$E$100)</f>
        <v>0</v>
      </c>
    </row>
    <row r="9" spans="1:10" ht="15.75">
      <c r="A9" s="12" t="s">
        <v>51</v>
      </c>
      <c r="B9" s="12"/>
      <c r="C9" s="12"/>
      <c r="D9" s="12"/>
      <c r="E9" s="10">
        <f t="shared" si="0"/>
        <v>0</v>
      </c>
      <c r="F9" s="12"/>
      <c r="H9" s="25" t="s">
        <v>53</v>
      </c>
      <c r="I9" s="25"/>
      <c r="J9" s="22">
        <f>SUMIF($A$4:$A$100,"Other",$E$4:$E$100)</f>
        <v>0</v>
      </c>
    </row>
    <row r="10" spans="1:10" ht="15.75">
      <c r="A10" s="12" t="s">
        <v>51</v>
      </c>
      <c r="B10" s="12"/>
      <c r="C10" s="12"/>
      <c r="D10" s="12"/>
      <c r="E10" s="10">
        <f t="shared" si="0"/>
        <v>0</v>
      </c>
      <c r="F10" s="12"/>
      <c r="H10" s="25" t="s">
        <v>48</v>
      </c>
      <c r="I10" s="25"/>
      <c r="J10" s="22">
        <f>SUMIF($A$4:$A$100,"Transport",$E$4:$E$100)</f>
        <v>300</v>
      </c>
    </row>
    <row r="11" spans="1:10" ht="15.75">
      <c r="A11" s="12" t="s">
        <v>51</v>
      </c>
      <c r="B11" s="12"/>
      <c r="C11" s="12"/>
      <c r="D11" s="12"/>
      <c r="E11" s="10">
        <f t="shared" si="0"/>
        <v>0</v>
      </c>
      <c r="F11" s="12"/>
    </row>
    <row r="12" spans="1:10" ht="15.75">
      <c r="A12" s="12" t="s">
        <v>51</v>
      </c>
      <c r="B12" s="12"/>
      <c r="C12" s="12"/>
      <c r="D12" s="12"/>
      <c r="E12" s="10">
        <f t="shared" si="0"/>
        <v>0</v>
      </c>
      <c r="F12" s="12"/>
    </row>
    <row r="13" spans="1:10" ht="15.75">
      <c r="A13" s="12" t="s">
        <v>51</v>
      </c>
      <c r="B13" s="12"/>
      <c r="C13" s="12"/>
      <c r="D13" s="12"/>
      <c r="E13" s="10">
        <f t="shared" si="0"/>
        <v>0</v>
      </c>
      <c r="F13" s="12"/>
    </row>
    <row r="14" spans="1:10" ht="15.75">
      <c r="A14" s="12" t="s">
        <v>51</v>
      </c>
      <c r="B14" s="12"/>
      <c r="C14" s="12"/>
      <c r="D14" s="12"/>
      <c r="E14" s="10">
        <f t="shared" si="0"/>
        <v>0</v>
      </c>
      <c r="F14" s="12"/>
    </row>
    <row r="15" spans="1:10" ht="15.75">
      <c r="A15" s="12" t="s">
        <v>51</v>
      </c>
      <c r="B15" s="12"/>
      <c r="C15" s="12"/>
      <c r="D15" s="12"/>
      <c r="E15" s="10">
        <f t="shared" si="0"/>
        <v>0</v>
      </c>
      <c r="F15" s="12"/>
    </row>
    <row r="16" spans="1:10" ht="15.75">
      <c r="A16" s="12" t="s">
        <v>51</v>
      </c>
      <c r="B16" s="12"/>
      <c r="C16" s="12"/>
      <c r="D16" s="12"/>
      <c r="E16" s="10">
        <f t="shared" si="0"/>
        <v>0</v>
      </c>
      <c r="F16" s="12"/>
    </row>
    <row r="17" spans="1:6" ht="15.75">
      <c r="A17" s="12" t="s">
        <v>51</v>
      </c>
      <c r="B17" s="12"/>
      <c r="C17" s="12"/>
      <c r="D17" s="12"/>
      <c r="E17" s="10">
        <f t="shared" si="0"/>
        <v>0</v>
      </c>
      <c r="F17" s="12"/>
    </row>
    <row r="18" spans="1:6" ht="15.75">
      <c r="A18" s="12" t="s">
        <v>51</v>
      </c>
      <c r="B18" s="12"/>
      <c r="C18" s="12"/>
      <c r="D18" s="12"/>
      <c r="E18" s="10">
        <f t="shared" si="0"/>
        <v>0</v>
      </c>
      <c r="F18" s="12"/>
    </row>
    <row r="19" spans="1:6" ht="15.75">
      <c r="A19" s="12" t="s">
        <v>51</v>
      </c>
      <c r="B19" s="12"/>
      <c r="C19" s="12"/>
      <c r="D19" s="12"/>
      <c r="E19" s="10">
        <f t="shared" si="0"/>
        <v>0</v>
      </c>
      <c r="F19" s="12"/>
    </row>
    <row r="20" spans="1:6" ht="15.75">
      <c r="A20" s="12" t="s">
        <v>51</v>
      </c>
      <c r="B20" s="12"/>
      <c r="C20" s="12"/>
      <c r="D20" s="12"/>
      <c r="E20" s="10">
        <f t="shared" si="0"/>
        <v>0</v>
      </c>
      <c r="F20" s="12"/>
    </row>
    <row r="21" spans="1:6" ht="15.75">
      <c r="A21" s="12" t="s">
        <v>51</v>
      </c>
      <c r="B21" s="12"/>
      <c r="C21" s="12"/>
      <c r="D21" s="12"/>
      <c r="E21" s="10">
        <f t="shared" si="0"/>
        <v>0</v>
      </c>
      <c r="F21" s="12"/>
    </row>
    <row r="22" spans="1:6" ht="15.75">
      <c r="A22" s="12"/>
      <c r="B22" s="8" t="s">
        <v>44</v>
      </c>
      <c r="C22" s="13"/>
      <c r="D22" s="13"/>
      <c r="E22" s="14">
        <f>SUM(E4:E21)</f>
        <v>600</v>
      </c>
      <c r="F22" s="12"/>
    </row>
    <row r="23" spans="1:6"/>
  </sheetData>
  <autoFilter ref="H3:J3" xr:uid="{F096FEC7-973E-4E1C-B16B-E518212898E7}">
    <filterColumn colId="0" showButton="0"/>
    <sortState xmlns:xlrd2="http://schemas.microsoft.com/office/spreadsheetml/2017/richdata2" ref="H4:J10">
      <sortCondition descending="1" ref="J3"/>
    </sortState>
  </autoFilter>
  <mergeCells count="11">
    <mergeCell ref="A1:J1"/>
    <mergeCell ref="H8:I8"/>
    <mergeCell ref="H10:I10"/>
    <mergeCell ref="H3:I3"/>
    <mergeCell ref="A2:F2"/>
    <mergeCell ref="H4:I4"/>
    <mergeCell ref="H5:I5"/>
    <mergeCell ref="H6:I6"/>
    <mergeCell ref="H7:I7"/>
    <mergeCell ref="H9:I9"/>
    <mergeCell ref="H2:J2"/>
  </mergeCells>
  <conditionalFormatting sqref="E4:E234">
    <cfRule type="iconSet" priority="1">
      <iconSet iconSet="3Arrows">
        <cfvo type="percent" val="0"/>
        <cfvo type="percent" val="33"/>
        <cfvo type="percent" val="67"/>
      </iconSet>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ECF9631B-F319-48C7-BAD9-67D77E2BA504}">
          <x14:formula1>
            <xm:f>'Suggested Savings'!$A$7:$A$21</xm:f>
          </x14:formula1>
          <xm:sqref>A4:A21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1D3F81FFED414785F664B9FB98446B" ma:contentTypeVersion="21" ma:contentTypeDescription="Create a new document." ma:contentTypeScope="" ma:versionID="27f484a983271737cb34be1ab446f1e3">
  <xsd:schema xmlns:xsd="http://www.w3.org/2001/XMLSchema" xmlns:xs="http://www.w3.org/2001/XMLSchema" xmlns:p="http://schemas.microsoft.com/office/2006/metadata/properties" xmlns:ns2="972c639a-089a-4a86-9aec-239abc4ef34e" xmlns:ns3="38f930e4-40a3-4f4a-b8bc-301792d9fcac" targetNamespace="http://schemas.microsoft.com/office/2006/metadata/properties" ma:root="true" ma:fieldsID="841f05e2129fb51a603ce94ca9e01484" ns2:_="" ns3:_="">
    <xsd:import namespace="972c639a-089a-4a86-9aec-239abc4ef34e"/>
    <xsd:import namespace="38f930e4-40a3-4f4a-b8bc-301792d9fca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Location" minOccurs="0"/>
                <xsd:element ref="ns3:Notes" minOccurs="0"/>
                <xsd:element ref="ns3:MediaServiceObjectDetectorVersions" minOccurs="0"/>
                <xsd:element ref="ns3:MediaServiceSearchProperties" minOccurs="0"/>
                <xsd:element ref="ns3:Order0"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2c639a-089a-4a86-9aec-239abc4ef34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94355f7-a2e8-474c-a989-138feb38aa63}" ma:internalName="TaxCatchAll" ma:showField="CatchAllData" ma:web="972c639a-089a-4a86-9aec-239abc4ef34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8f930e4-40a3-4f4a-b8bc-301792d9fc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6c30844-f8ce-4cc4-9b2f-1b833d21a93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Notes" ma:index="24" nillable="true" ma:displayName="Notes" ma:description="Do not use footage of gameplay" ma:format="Dropdown" ma:internalName="Notes">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Order0" ma:index="27" nillable="true" ma:displayName="Order" ma:format="Dropdown" ma:internalName="Order0" ma:percentage="FALSE">
      <xsd:simpleType>
        <xsd:restriction base="dms:Number"/>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der0 xmlns="38f930e4-40a3-4f4a-b8bc-301792d9fcac" xsi:nil="true"/>
    <Notes xmlns="38f930e4-40a3-4f4a-b8bc-301792d9fcac" xsi:nil="true"/>
    <lcf76f155ced4ddcb4097134ff3c332f xmlns="38f930e4-40a3-4f4a-b8bc-301792d9fcac">
      <Terms xmlns="http://schemas.microsoft.com/office/infopath/2007/PartnerControls"/>
    </lcf76f155ced4ddcb4097134ff3c332f>
    <TaxCatchAll xmlns="972c639a-089a-4a86-9aec-239abc4ef34e" xsi:nil="true"/>
  </documentManagement>
</p:properties>
</file>

<file path=customXml/itemProps1.xml><?xml version="1.0" encoding="utf-8"?>
<ds:datastoreItem xmlns:ds="http://schemas.openxmlformats.org/officeDocument/2006/customXml" ds:itemID="{A3E52047-6805-490C-8778-D749BFE7EC4A}"/>
</file>

<file path=customXml/itemProps2.xml><?xml version="1.0" encoding="utf-8"?>
<ds:datastoreItem xmlns:ds="http://schemas.openxmlformats.org/officeDocument/2006/customXml" ds:itemID="{50194AB2-D3D0-4722-A89C-72D5294D4A43}"/>
</file>

<file path=customXml/itemProps3.xml><?xml version="1.0" encoding="utf-8"?>
<ds:datastoreItem xmlns:ds="http://schemas.openxmlformats.org/officeDocument/2006/customXml" ds:itemID="{EB6E75CD-70A7-45E1-93BE-961B99CA09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2026-08-24T14:02:56Z</dcterms:created>
  <dcterms:modified xsi:type="dcterms:W3CDTF">2026-09-11T11:02:56Z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0x010100AC1D3F81FFED414785F664B9FB98446B</vt:lpwstr>
  </property>
  <property fmtid="{D5CDD505-2E9C-101B-9397-08002B2CF9AE}" pid="3" name="MediaServiceImageTags">
    <vt:lpwstr/>
  </property>
</Properties>
</file>